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0" windowHeight="12135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B195" i="1"/>
  <c r="A195"/>
  <c r="L194"/>
  <c r="L195" s="1"/>
  <c r="J194"/>
  <c r="I194"/>
  <c r="H194"/>
  <c r="G194"/>
  <c r="F194"/>
  <c r="B185"/>
  <c r="A185"/>
  <c r="L184"/>
  <c r="J184"/>
  <c r="I184"/>
  <c r="I195" s="1"/>
  <c r="H184"/>
  <c r="G184"/>
  <c r="F184"/>
  <c r="B176"/>
  <c r="A176"/>
  <c r="L175"/>
  <c r="L176" s="1"/>
  <c r="J175"/>
  <c r="I175"/>
  <c r="H175"/>
  <c r="G175"/>
  <c r="F175"/>
  <c r="B166"/>
  <c r="A166"/>
  <c r="L165"/>
  <c r="J165"/>
  <c r="J176" s="1"/>
  <c r="I165"/>
  <c r="H165"/>
  <c r="H176" s="1"/>
  <c r="G165"/>
  <c r="F165"/>
  <c r="B157"/>
  <c r="A157"/>
  <c r="L156"/>
  <c r="J156"/>
  <c r="I156"/>
  <c r="H156"/>
  <c r="G156"/>
  <c r="F156"/>
  <c r="B147"/>
  <c r="A147"/>
  <c r="L146"/>
  <c r="J146"/>
  <c r="J157" s="1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L81" s="1"/>
  <c r="J80"/>
  <c r="I80"/>
  <c r="H80"/>
  <c r="G80"/>
  <c r="F80"/>
  <c r="F81" s="1"/>
  <c r="B71"/>
  <c r="A71"/>
  <c r="L70"/>
  <c r="J70"/>
  <c r="I70"/>
  <c r="H70"/>
  <c r="G70"/>
  <c r="F70"/>
  <c r="B62"/>
  <c r="A62"/>
  <c r="L61"/>
  <c r="L62" s="1"/>
  <c r="J61"/>
  <c r="J62" s="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H43" s="1"/>
  <c r="G42"/>
  <c r="G43" s="1"/>
  <c r="F42"/>
  <c r="B33"/>
  <c r="A33"/>
  <c r="L32"/>
  <c r="L43" s="1"/>
  <c r="J32"/>
  <c r="I32"/>
  <c r="H32"/>
  <c r="G32"/>
  <c r="F32"/>
  <c r="B24"/>
  <c r="A24"/>
  <c r="L23"/>
  <c r="J23"/>
  <c r="I23"/>
  <c r="H23"/>
  <c r="G23"/>
  <c r="G24" s="1"/>
  <c r="F23"/>
  <c r="B14"/>
  <c r="A14"/>
  <c r="L13"/>
  <c r="J13"/>
  <c r="I13"/>
  <c r="H13"/>
  <c r="G13"/>
  <c r="F13"/>
  <c r="F195" l="1"/>
  <c r="J195"/>
  <c r="F176"/>
  <c r="I176"/>
  <c r="G176"/>
  <c r="H195"/>
  <c r="L157"/>
  <c r="J119"/>
  <c r="L100"/>
  <c r="J100"/>
  <c r="J81"/>
  <c r="J43"/>
  <c r="L24"/>
  <c r="G81"/>
  <c r="I43"/>
  <c r="I62"/>
  <c r="G100"/>
  <c r="F138"/>
  <c r="H100"/>
  <c r="G138"/>
  <c r="I100"/>
  <c r="I119"/>
  <c r="G157"/>
  <c r="H157"/>
  <c r="F24"/>
  <c r="L119"/>
  <c r="I157"/>
  <c r="G195"/>
  <c r="F157"/>
  <c r="I138"/>
  <c r="J138"/>
  <c r="H138"/>
  <c r="H119"/>
  <c r="F119"/>
  <c r="G119"/>
  <c r="F100"/>
  <c r="I81"/>
  <c r="H81"/>
  <c r="H62"/>
  <c r="G62"/>
  <c r="F62"/>
  <c r="F43"/>
  <c r="I24"/>
  <c r="J24"/>
  <c r="H24"/>
  <c r="L196" l="1"/>
  <c r="J196"/>
  <c r="G196"/>
  <c r="I196"/>
  <c r="H196"/>
  <c r="F196"/>
</calcChain>
</file>

<file path=xl/sharedStrings.xml><?xml version="1.0" encoding="utf-8"?>
<sst xmlns="http://schemas.openxmlformats.org/spreadsheetml/2006/main" count="297" uniqueCount="94">
  <si>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</si>
  <si>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</si>
  <si>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</si>
  <si>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</si>
  <si>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</si>
  <si>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</si>
  <si>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</si>
  <si>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</si>
  <si>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</si>
  <si>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</si>
  <si>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</si>
  <si>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</si>
  <si>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</si>
  <si>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</si>
  <si>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</si>
  <si>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</si>
  <si>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</si>
  <si>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</si>
  <si>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</si>
  <si>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</si>
  <si>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</si>
  <si>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</si>
  <si>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</si>
  <si>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</si>
  <si>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</si>
  <si>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</si>
  <si>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</si>
  <si>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</si>
  <si>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</si>
  <si>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</si>
  <si>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</si>
  <si>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</si>
  <si>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</si>
  <si>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</si>
  <si>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</si>
  <si>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</si>
  <si>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</si>
  <si>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</si>
  <si>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</si>
  <si>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 с капустой на бульоне  со сметаной</t>
  </si>
  <si>
    <t>хлеб пшеничный</t>
  </si>
  <si>
    <t>т/к №1</t>
  </si>
  <si>
    <t>т/к №66</t>
  </si>
  <si>
    <t>макаронные изделия</t>
  </si>
  <si>
    <t>т/к №91</t>
  </si>
  <si>
    <t>Чай с сахаром</t>
  </si>
  <si>
    <t>т/к № 52</t>
  </si>
  <si>
    <t>курица отварная</t>
  </si>
  <si>
    <t>Икра кабачковая</t>
  </si>
  <si>
    <t>т/к №115</t>
  </si>
  <si>
    <t>т/к №18</t>
  </si>
  <si>
    <t>Зеленый горошек</t>
  </si>
  <si>
    <t>т/к № 64</t>
  </si>
  <si>
    <t>Суп с домашней лапшой</t>
  </si>
  <si>
    <t>т/к №156</t>
  </si>
  <si>
    <t>Плов с курицей</t>
  </si>
  <si>
    <t>т/к №122</t>
  </si>
  <si>
    <t>Компот из смеси сухофруктов</t>
  </si>
  <si>
    <t>т/ №45</t>
  </si>
  <si>
    <t>Хлеб пшеничный</t>
  </si>
  <si>
    <t>Салат витаминный</t>
  </si>
  <si>
    <t>т/к №39</t>
  </si>
  <si>
    <t xml:space="preserve">Рассольник Ленинградский </t>
  </si>
  <si>
    <t>т/к №45</t>
  </si>
  <si>
    <t>Жаркое с курицей</t>
  </si>
  <si>
    <t>т/к №15</t>
  </si>
  <si>
    <t>т/к №52</t>
  </si>
  <si>
    <t xml:space="preserve">Хлеб пшеничный </t>
  </si>
  <si>
    <t>Суп Крестьянский с крупой</t>
  </si>
  <si>
    <t>т/к №154</t>
  </si>
  <si>
    <t>Макаронные изделия</t>
  </si>
  <si>
    <t>т/к №291</t>
  </si>
  <si>
    <t xml:space="preserve">Котлета </t>
  </si>
  <si>
    <t>т/к №16</t>
  </si>
  <si>
    <t>т/к №64</t>
  </si>
  <si>
    <t>Суп картофельный с макаронными изделиями</t>
  </si>
  <si>
    <t>т/к №5</t>
  </si>
  <si>
    <t>Каша гречневая</t>
  </si>
  <si>
    <t>т/к №237</t>
  </si>
  <si>
    <t>Гуляш с мясом</t>
  </si>
  <si>
    <t>т/к №367</t>
  </si>
  <si>
    <t>Хлеб с маслом</t>
  </si>
  <si>
    <t>т/к №57</t>
  </si>
  <si>
    <t xml:space="preserve">Макаронные изделия </t>
  </si>
  <si>
    <t>Сок</t>
  </si>
  <si>
    <t>т/к №518</t>
  </si>
  <si>
    <t>Салат картофельный с соленым огурцом и зеленым горошком</t>
  </si>
  <si>
    <t>Булочка</t>
  </si>
  <si>
    <t>т/к №51</t>
  </si>
  <si>
    <t>Чай с сахарои</t>
  </si>
  <si>
    <t>МБОУ СОШ с.Тахта</t>
  </si>
  <si>
    <t>выпечка</t>
  </si>
  <si>
    <t>Петерс Т.Г</t>
  </si>
  <si>
    <t>Директор МБОУ СОШ с.Тахта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</si>
</sst>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90</v>
      </c>
      <c r="D1" s="52"/>
      <c r="E1" s="52"/>
      <c r="F1" s="12" t="s">
        <v>16</v>
      </c>
      <c r="G1" s="2" t="s">
        <v>17</v>
      </c>
      <c r="H1" s="53" t="s">
        <v>93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92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50</v>
      </c>
      <c r="G14" s="43">
        <v>1.9</v>
      </c>
      <c r="H14" s="43">
        <v>8.9</v>
      </c>
      <c r="I14" s="43">
        <v>7.7</v>
      </c>
      <c r="J14" s="43">
        <v>119</v>
      </c>
      <c r="K14" s="44" t="s">
        <v>49</v>
      </c>
      <c r="L14" s="43">
        <v>12.5</v>
      </c>
    </row>
    <row r="15" spans="1:12" ht="15">
      <c r="A15" s="23"/>
      <c r="B15" s="15"/>
      <c r="C15" s="11"/>
      <c r="D15" s="7" t="s">
        <v>27</v>
      </c>
      <c r="E15" s="42" t="s">
        <v>39</v>
      </c>
      <c r="F15" s="43">
        <v>175</v>
      </c>
      <c r="G15" s="43">
        <v>3.8610000000000002</v>
      </c>
      <c r="H15" s="43">
        <v>7.5540000000000003</v>
      </c>
      <c r="I15" s="43">
        <v>19.37</v>
      </c>
      <c r="J15" s="43">
        <v>130</v>
      </c>
      <c r="K15" s="44" t="s">
        <v>41</v>
      </c>
      <c r="L15" s="43">
        <v>45.5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37.700000000000003</v>
      </c>
      <c r="H16" s="43">
        <v>4.5</v>
      </c>
      <c r="I16" s="43">
        <v>193.6</v>
      </c>
      <c r="J16" s="43">
        <v>966</v>
      </c>
      <c r="K16" s="44" t="s">
        <v>44</v>
      </c>
      <c r="L16" s="43">
        <v>20.7</v>
      </c>
    </row>
    <row r="17" spans="1:12" ht="15">
      <c r="A17" s="23"/>
      <c r="B17" s="15"/>
      <c r="C17" s="11"/>
      <c r="D17" s="7" t="s">
        <v>21</v>
      </c>
      <c r="E17" s="42" t="s">
        <v>47</v>
      </c>
      <c r="F17" s="43">
        <v>100</v>
      </c>
      <c r="G17" s="43">
        <v>15.7</v>
      </c>
      <c r="H17" s="43">
        <v>19.95</v>
      </c>
      <c r="I17" s="43">
        <v>0.316</v>
      </c>
      <c r="J17" s="43">
        <v>243.5</v>
      </c>
      <c r="K17" s="44" t="s">
        <v>50</v>
      </c>
      <c r="L17" s="43">
        <v>46.4</v>
      </c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220</v>
      </c>
      <c r="G18" s="43">
        <v>0.75</v>
      </c>
      <c r="H18" s="43">
        <v>0.19</v>
      </c>
      <c r="I18" s="43">
        <v>5.2460000000000004</v>
      </c>
      <c r="J18" s="43">
        <v>5.62</v>
      </c>
      <c r="K18" s="44" t="s">
        <v>46</v>
      </c>
      <c r="L18" s="43">
        <v>3.8</v>
      </c>
    </row>
    <row r="19" spans="1:12" ht="15">
      <c r="A19" s="23"/>
      <c r="B19" s="15"/>
      <c r="C19" s="11"/>
      <c r="D19" s="7" t="s">
        <v>31</v>
      </c>
      <c r="E19" s="42" t="s">
        <v>40</v>
      </c>
      <c r="F19" s="43">
        <v>30</v>
      </c>
      <c r="G19" s="43">
        <v>2.8879999999999999</v>
      </c>
      <c r="H19" s="43">
        <v>0.30399999999999999</v>
      </c>
      <c r="I19" s="43">
        <v>18.696000000000002</v>
      </c>
      <c r="J19" s="43">
        <v>89.3</v>
      </c>
      <c r="K19" s="44" t="s">
        <v>42</v>
      </c>
      <c r="L19" s="43">
        <v>3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675</v>
      </c>
      <c r="G23" s="19">
        <f t="shared" ref="G23:J23" si="2">SUM(G14:G22)</f>
        <v>62.798999999999999</v>
      </c>
      <c r="H23" s="19">
        <f t="shared" si="2"/>
        <v>41.397999999999996</v>
      </c>
      <c r="I23" s="19">
        <f t="shared" si="2"/>
        <v>244.928</v>
      </c>
      <c r="J23" s="19">
        <f t="shared" si="2"/>
        <v>1553.4199999999998</v>
      </c>
      <c r="K23" s="25"/>
      <c r="L23" s="19">
        <f t="shared" ref="L23" si="3">SUM(L14:L22)</f>
        <v>131.9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675</v>
      </c>
      <c r="G24" s="32">
        <f t="shared" ref="G24:J24" si="4">G13+G23</f>
        <v>62.798999999999999</v>
      </c>
      <c r="H24" s="32">
        <f t="shared" si="4"/>
        <v>41.397999999999996</v>
      </c>
      <c r="I24" s="32">
        <f t="shared" si="4"/>
        <v>244.928</v>
      </c>
      <c r="J24" s="32">
        <f t="shared" si="4"/>
        <v>1553.4199999999998</v>
      </c>
      <c r="K24" s="32"/>
      <c r="L24" s="32">
        <f t="shared" ref="L24" si="5">L13+L23</f>
        <v>131.9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50</v>
      </c>
      <c r="G33" s="43">
        <v>1.5649999999999999</v>
      </c>
      <c r="H33" s="43">
        <v>0.1</v>
      </c>
      <c r="I33" s="43">
        <v>3.1850000000000001</v>
      </c>
      <c r="J33" s="43">
        <v>19.899999999999999</v>
      </c>
      <c r="K33" s="44" t="s">
        <v>52</v>
      </c>
      <c r="L33" s="43">
        <v>16.8</v>
      </c>
    </row>
    <row r="34" spans="1:12" ht="15">
      <c r="A34" s="14"/>
      <c r="B34" s="15"/>
      <c r="C34" s="11"/>
      <c r="D34" s="7" t="s">
        <v>27</v>
      </c>
      <c r="E34" s="42" t="s">
        <v>53</v>
      </c>
      <c r="F34" s="43">
        <v>150</v>
      </c>
      <c r="G34" s="43">
        <v>10.199999999999999</v>
      </c>
      <c r="H34" s="43">
        <v>22.3</v>
      </c>
      <c r="I34" s="43">
        <v>55.6</v>
      </c>
      <c r="J34" s="43">
        <v>444</v>
      </c>
      <c r="K34" s="44" t="s">
        <v>54</v>
      </c>
      <c r="L34" s="43">
        <v>47.7</v>
      </c>
    </row>
    <row r="35" spans="1:12" ht="15">
      <c r="A35" s="14"/>
      <c r="B35" s="15"/>
      <c r="C35" s="11"/>
      <c r="D35" s="7" t="s">
        <v>28</v>
      </c>
      <c r="E35" s="42" t="s">
        <v>55</v>
      </c>
      <c r="F35" s="43">
        <v>200</v>
      </c>
      <c r="G35" s="43">
        <v>12.25</v>
      </c>
      <c r="H35" s="43">
        <v>13.5</v>
      </c>
      <c r="I35" s="43">
        <v>2.1</v>
      </c>
      <c r="J35" s="43">
        <v>261</v>
      </c>
      <c r="K35" s="44" t="s">
        <v>56</v>
      </c>
      <c r="L35" s="43">
        <v>52.2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0.44</v>
      </c>
      <c r="H37" s="43">
        <v>0.02</v>
      </c>
      <c r="I37" s="43">
        <v>21.78</v>
      </c>
      <c r="J37" s="43">
        <v>90.5</v>
      </c>
      <c r="K37" s="44" t="s">
        <v>58</v>
      </c>
      <c r="L37" s="43">
        <v>12.8</v>
      </c>
    </row>
    <row r="38" spans="1:12" ht="15">
      <c r="A38" s="14"/>
      <c r="B38" s="15"/>
      <c r="C38" s="11"/>
      <c r="D38" s="7" t="s">
        <v>31</v>
      </c>
      <c r="E38" s="42" t="s">
        <v>59</v>
      </c>
      <c r="F38" s="43">
        <v>30</v>
      </c>
      <c r="G38" s="43">
        <v>2.88</v>
      </c>
      <c r="H38" s="43">
        <v>0.30399999999999999</v>
      </c>
      <c r="I38" s="43">
        <v>18.696000000000002</v>
      </c>
      <c r="J38" s="43">
        <v>89.3</v>
      </c>
      <c r="K38" s="44" t="s">
        <v>42</v>
      </c>
      <c r="L38" s="43">
        <v>3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630</v>
      </c>
      <c r="G42" s="19">
        <f t="shared" ref="G42" si="10">SUM(G33:G41)</f>
        <v>27.335000000000001</v>
      </c>
      <c r="H42" s="19">
        <f t="shared" ref="H42" si="11">SUM(H33:H41)</f>
        <v>36.224000000000011</v>
      </c>
      <c r="I42" s="19">
        <f t="shared" ref="I42" si="12">SUM(I33:I41)</f>
        <v>101.361</v>
      </c>
      <c r="J42" s="19">
        <f t="shared" ref="J42:L42" si="13">SUM(J33:J41)</f>
        <v>904.69999999999993</v>
      </c>
      <c r="K42" s="25"/>
      <c r="L42" s="19">
        <f t="shared" si="13"/>
        <v>132.5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630</v>
      </c>
      <c r="G43" s="32">
        <f t="shared" ref="G43" si="14">G32+G42</f>
        <v>27.335000000000001</v>
      </c>
      <c r="H43" s="32">
        <f t="shared" ref="H43" si="15">H32+H42</f>
        <v>36.224000000000011</v>
      </c>
      <c r="I43" s="32">
        <f t="shared" ref="I43" si="16">I32+I42</f>
        <v>101.361</v>
      </c>
      <c r="J43" s="32">
        <f t="shared" ref="J43:L43" si="17">J32+J42</f>
        <v>904.69999999999993</v>
      </c>
      <c r="K43" s="32"/>
      <c r="L43" s="32">
        <f t="shared" si="17"/>
        <v>132.5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100</v>
      </c>
      <c r="G52" s="43">
        <v>8.2899999999999991</v>
      </c>
      <c r="H52" s="43">
        <v>6.8</v>
      </c>
      <c r="I52" s="43">
        <v>24.73</v>
      </c>
      <c r="J52" s="43">
        <v>198.93</v>
      </c>
      <c r="K52" s="44" t="s">
        <v>61</v>
      </c>
      <c r="L52" s="43">
        <v>27.5</v>
      </c>
    </row>
    <row r="53" spans="1:12" ht="15">
      <c r="A53" s="23"/>
      <c r="B53" s="15"/>
      <c r="C53" s="11"/>
      <c r="D53" s="7" t="s">
        <v>27</v>
      </c>
      <c r="E53" s="42" t="s">
        <v>62</v>
      </c>
      <c r="F53" s="43">
        <v>200</v>
      </c>
      <c r="G53" s="43">
        <v>0.2</v>
      </c>
      <c r="H53" s="43">
        <v>0.62</v>
      </c>
      <c r="I53" s="43">
        <v>0.72</v>
      </c>
      <c r="J53" s="43">
        <v>9.1199999999999992</v>
      </c>
      <c r="K53" s="44" t="s">
        <v>63</v>
      </c>
      <c r="L53" s="43">
        <v>51.9</v>
      </c>
    </row>
    <row r="54" spans="1:12" ht="15">
      <c r="A54" s="23"/>
      <c r="B54" s="15"/>
      <c r="C54" s="11"/>
      <c r="D54" s="7" t="s">
        <v>28</v>
      </c>
      <c r="E54" s="42" t="s">
        <v>64</v>
      </c>
      <c r="F54" s="43">
        <v>150</v>
      </c>
      <c r="G54" s="43">
        <v>9.7870000000000008</v>
      </c>
      <c r="H54" s="43">
        <v>10.741</v>
      </c>
      <c r="I54" s="43">
        <v>10.39</v>
      </c>
      <c r="J54" s="43">
        <v>177.76</v>
      </c>
      <c r="K54" s="44" t="s">
        <v>65</v>
      </c>
      <c r="L54" s="43">
        <v>45.7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45</v>
      </c>
      <c r="F56" s="43">
        <v>220</v>
      </c>
      <c r="G56" s="43">
        <v>0.75</v>
      </c>
      <c r="H56" s="43">
        <v>0.19</v>
      </c>
      <c r="I56" s="43">
        <v>5.2460000000000004</v>
      </c>
      <c r="J56" s="43">
        <v>5.62</v>
      </c>
      <c r="K56" s="44" t="s">
        <v>66</v>
      </c>
      <c r="L56" s="43">
        <v>3.8</v>
      </c>
    </row>
    <row r="57" spans="1:12" ht="15">
      <c r="A57" s="23"/>
      <c r="B57" s="15"/>
      <c r="C57" s="11"/>
      <c r="D57" s="7" t="s">
        <v>31</v>
      </c>
      <c r="E57" s="42" t="s">
        <v>67</v>
      </c>
      <c r="F57" s="43">
        <v>30</v>
      </c>
      <c r="G57" s="43">
        <v>2.8879999999999999</v>
      </c>
      <c r="H57" s="43">
        <v>0.30399999999999999</v>
      </c>
      <c r="I57" s="43">
        <v>18.696000000000002</v>
      </c>
      <c r="J57" s="43">
        <v>89.3</v>
      </c>
      <c r="K57" s="44" t="s">
        <v>42</v>
      </c>
      <c r="L57" s="43">
        <v>3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21.914999999999999</v>
      </c>
      <c r="H61" s="19">
        <f t="shared" ref="H61" si="23">SUM(H52:H60)</f>
        <v>18.655000000000001</v>
      </c>
      <c r="I61" s="19">
        <f t="shared" ref="I61" si="24">SUM(I52:I60)</f>
        <v>59.782000000000011</v>
      </c>
      <c r="J61" s="19">
        <f t="shared" ref="J61:L61" si="25">SUM(J52:J60)</f>
        <v>480.73</v>
      </c>
      <c r="K61" s="25"/>
      <c r="L61" s="19">
        <f t="shared" si="25"/>
        <v>131.9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700</v>
      </c>
      <c r="G62" s="32">
        <f t="shared" ref="G62" si="26">G51+G61</f>
        <v>21.914999999999999</v>
      </c>
      <c r="H62" s="32">
        <f t="shared" ref="H62" si="27">H51+H61</f>
        <v>18.655000000000001</v>
      </c>
      <c r="I62" s="32">
        <f t="shared" ref="I62" si="28">I51+I61</f>
        <v>59.782000000000011</v>
      </c>
      <c r="J62" s="32">
        <f t="shared" ref="J62:L62" si="29">J51+J61</f>
        <v>480.73</v>
      </c>
      <c r="K62" s="32"/>
      <c r="L62" s="32">
        <f t="shared" si="29"/>
        <v>131.9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48</v>
      </c>
      <c r="F71" s="43">
        <v>50</v>
      </c>
      <c r="G71" s="43">
        <v>1.9</v>
      </c>
      <c r="H71" s="43">
        <v>8.9</v>
      </c>
      <c r="I71" s="43">
        <v>7.7</v>
      </c>
      <c r="J71" s="43">
        <v>119</v>
      </c>
      <c r="K71" s="44" t="s">
        <v>49</v>
      </c>
      <c r="L71" s="43">
        <v>12.5</v>
      </c>
    </row>
    <row r="72" spans="1:12" ht="15">
      <c r="A72" s="23"/>
      <c r="B72" s="15"/>
      <c r="C72" s="11"/>
      <c r="D72" s="7" t="s">
        <v>27</v>
      </c>
      <c r="E72" s="42" t="s">
        <v>68</v>
      </c>
      <c r="F72" s="43">
        <v>200</v>
      </c>
      <c r="G72" s="43">
        <v>8.5</v>
      </c>
      <c r="H72" s="43">
        <v>20.399999999999999</v>
      </c>
      <c r="I72" s="43">
        <v>58.2</v>
      </c>
      <c r="J72" s="43">
        <v>450</v>
      </c>
      <c r="K72" s="44" t="s">
        <v>69</v>
      </c>
      <c r="L72" s="43">
        <v>38.799999999999997</v>
      </c>
    </row>
    <row r="73" spans="1:12" ht="15">
      <c r="A73" s="23"/>
      <c r="B73" s="15"/>
      <c r="C73" s="11"/>
      <c r="D73" s="7" t="s">
        <v>28</v>
      </c>
      <c r="E73" s="42" t="s">
        <v>70</v>
      </c>
      <c r="F73" s="43">
        <v>150</v>
      </c>
      <c r="G73" s="43">
        <v>37.700000000000003</v>
      </c>
      <c r="H73" s="43">
        <v>4.5</v>
      </c>
      <c r="I73" s="43">
        <v>193.6</v>
      </c>
      <c r="J73" s="43">
        <v>966</v>
      </c>
      <c r="K73" s="44" t="s">
        <v>71</v>
      </c>
      <c r="L73" s="43">
        <v>20.7</v>
      </c>
    </row>
    <row r="74" spans="1:12" ht="15">
      <c r="A74" s="23"/>
      <c r="B74" s="15"/>
      <c r="C74" s="11"/>
      <c r="D74" s="7" t="s">
        <v>21</v>
      </c>
      <c r="E74" s="42" t="s">
        <v>72</v>
      </c>
      <c r="F74" s="43">
        <v>80</v>
      </c>
      <c r="G74" s="43">
        <v>12.459</v>
      </c>
      <c r="H74" s="43">
        <v>13.712</v>
      </c>
      <c r="I74" s="43">
        <v>10.132999999999999</v>
      </c>
      <c r="J74" s="43">
        <v>215.5</v>
      </c>
      <c r="K74" s="44" t="s">
        <v>73</v>
      </c>
      <c r="L74" s="43">
        <v>53.2</v>
      </c>
    </row>
    <row r="75" spans="1:12" ht="15">
      <c r="A75" s="23"/>
      <c r="B75" s="15"/>
      <c r="C75" s="11"/>
      <c r="D75" s="7" t="s">
        <v>30</v>
      </c>
      <c r="E75" s="42" t="s">
        <v>45</v>
      </c>
      <c r="F75" s="43">
        <v>220</v>
      </c>
      <c r="G75" s="43">
        <v>0.75</v>
      </c>
      <c r="H75" s="43">
        <v>0.19</v>
      </c>
      <c r="I75" s="43">
        <v>5.2460000000000004</v>
      </c>
      <c r="J75" s="43">
        <v>5.62</v>
      </c>
      <c r="K75" s="44" t="s">
        <v>66</v>
      </c>
      <c r="L75" s="43">
        <v>3.8</v>
      </c>
    </row>
    <row r="76" spans="1:12" ht="15">
      <c r="A76" s="23"/>
      <c r="B76" s="15"/>
      <c r="C76" s="11"/>
      <c r="D76" s="7" t="s">
        <v>31</v>
      </c>
      <c r="E76" s="42" t="s">
        <v>59</v>
      </c>
      <c r="F76" s="43">
        <v>30</v>
      </c>
      <c r="G76" s="43">
        <v>2.8879999999999999</v>
      </c>
      <c r="H76" s="43">
        <v>0.30399999999999999</v>
      </c>
      <c r="I76" s="43">
        <v>18.696000000000002</v>
      </c>
      <c r="J76" s="43">
        <v>89.3</v>
      </c>
      <c r="K76" s="44" t="s">
        <v>42</v>
      </c>
      <c r="L76" s="43">
        <v>3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64.197000000000003</v>
      </c>
      <c r="H80" s="19">
        <f t="shared" ref="H80" si="35">SUM(H71:H79)</f>
        <v>48.006</v>
      </c>
      <c r="I80" s="19">
        <f t="shared" ref="I80" si="36">SUM(I71:I79)</f>
        <v>293.57499999999999</v>
      </c>
      <c r="J80" s="19">
        <f t="shared" ref="J80:L80" si="37">SUM(J71:J79)</f>
        <v>1845.4199999999998</v>
      </c>
      <c r="K80" s="25"/>
      <c r="L80" s="19">
        <f t="shared" si="37"/>
        <v>132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730</v>
      </c>
      <c r="G81" s="32">
        <f t="shared" ref="G81" si="38">G70+G80</f>
        <v>64.197000000000003</v>
      </c>
      <c r="H81" s="32">
        <f t="shared" ref="H81" si="39">H70+H80</f>
        <v>48.006</v>
      </c>
      <c r="I81" s="32">
        <f t="shared" ref="I81" si="40">I70+I80</f>
        <v>293.57499999999999</v>
      </c>
      <c r="J81" s="32">
        <f t="shared" ref="J81:L81" si="41">J70+J80</f>
        <v>1845.4199999999998</v>
      </c>
      <c r="K81" s="32"/>
      <c r="L81" s="32">
        <f t="shared" si="41"/>
        <v>132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51</v>
      </c>
      <c r="F90" s="43">
        <v>50</v>
      </c>
      <c r="G90" s="43">
        <v>1.5649999999999999</v>
      </c>
      <c r="H90" s="43">
        <v>0.1</v>
      </c>
      <c r="I90" s="43">
        <v>3.1850000000000001</v>
      </c>
      <c r="J90" s="43">
        <v>19.899999999999999</v>
      </c>
      <c r="K90" s="44" t="s">
        <v>74</v>
      </c>
      <c r="L90" s="43">
        <v>16.8</v>
      </c>
    </row>
    <row r="91" spans="1:12" ht="15">
      <c r="A91" s="23"/>
      <c r="B91" s="15"/>
      <c r="C91" s="11"/>
      <c r="D91" s="7" t="s">
        <v>27</v>
      </c>
      <c r="E91" s="42" t="s">
        <v>75</v>
      </c>
      <c r="F91" s="43">
        <v>150</v>
      </c>
      <c r="G91" s="43">
        <v>3.827</v>
      </c>
      <c r="H91" s="43">
        <v>4.7640000000000002</v>
      </c>
      <c r="I91" s="43">
        <v>22.795999999999999</v>
      </c>
      <c r="J91" s="43">
        <v>149.9</v>
      </c>
      <c r="K91" s="44" t="s">
        <v>76</v>
      </c>
      <c r="L91" s="43">
        <v>34.5</v>
      </c>
    </row>
    <row r="92" spans="1:12" ht="15">
      <c r="A92" s="23"/>
      <c r="B92" s="15"/>
      <c r="C92" s="11"/>
      <c r="D92" s="7" t="s">
        <v>28</v>
      </c>
      <c r="E92" s="42" t="s">
        <v>77</v>
      </c>
      <c r="F92" s="43">
        <v>150</v>
      </c>
      <c r="G92" s="43">
        <v>57</v>
      </c>
      <c r="H92" s="43">
        <v>52.3</v>
      </c>
      <c r="I92" s="43">
        <v>247.2</v>
      </c>
      <c r="J92" s="43">
        <v>1687</v>
      </c>
      <c r="K92" s="44" t="s">
        <v>78</v>
      </c>
      <c r="L92" s="43">
        <v>19.5</v>
      </c>
    </row>
    <row r="93" spans="1:12" ht="15">
      <c r="A93" s="23"/>
      <c r="B93" s="15"/>
      <c r="C93" s="11"/>
      <c r="D93" s="7" t="s">
        <v>21</v>
      </c>
      <c r="E93" s="42" t="s">
        <v>79</v>
      </c>
      <c r="F93" s="43">
        <v>100</v>
      </c>
      <c r="G93" s="43">
        <v>20.6</v>
      </c>
      <c r="H93" s="43">
        <v>22</v>
      </c>
      <c r="I93" s="43">
        <v>4.2</v>
      </c>
      <c r="J93" s="43">
        <v>297</v>
      </c>
      <c r="K93" s="44" t="s">
        <v>80</v>
      </c>
      <c r="L93" s="43">
        <v>55.2</v>
      </c>
    </row>
    <row r="94" spans="1:12" ht="15">
      <c r="A94" s="23"/>
      <c r="B94" s="15"/>
      <c r="C94" s="11"/>
      <c r="D94" s="7" t="s">
        <v>30</v>
      </c>
      <c r="E94" s="42" t="s">
        <v>45</v>
      </c>
      <c r="F94" s="43">
        <v>220</v>
      </c>
      <c r="G94" s="43">
        <v>0.75</v>
      </c>
      <c r="H94" s="43">
        <v>0.19</v>
      </c>
      <c r="I94" s="43">
        <v>5.2460000000000004</v>
      </c>
      <c r="J94" s="43">
        <v>5.62</v>
      </c>
      <c r="K94" s="44" t="s">
        <v>66</v>
      </c>
      <c r="L94" s="43">
        <v>3.8</v>
      </c>
    </row>
    <row r="95" spans="1:12" ht="15">
      <c r="A95" s="23"/>
      <c r="B95" s="15"/>
      <c r="C95" s="11"/>
      <c r="D95" s="7" t="s">
        <v>31</v>
      </c>
      <c r="E95" s="42" t="s">
        <v>59</v>
      </c>
      <c r="F95" s="43">
        <v>30</v>
      </c>
      <c r="G95" s="43">
        <v>2.8879999999999999</v>
      </c>
      <c r="H95" s="43">
        <v>0.30399999999999999</v>
      </c>
      <c r="I95" s="43">
        <v>18.696000000000002</v>
      </c>
      <c r="J95" s="43">
        <v>89.3</v>
      </c>
      <c r="K95" s="44" t="s">
        <v>42</v>
      </c>
      <c r="L95" s="43">
        <v>3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86.63</v>
      </c>
      <c r="H99" s="19">
        <f t="shared" ref="H99" si="47">SUM(H90:H98)</f>
        <v>79.657999999999987</v>
      </c>
      <c r="I99" s="19">
        <f t="shared" ref="I99" si="48">SUM(I90:I98)</f>
        <v>301.32299999999998</v>
      </c>
      <c r="J99" s="19">
        <f t="shared" ref="J99:L99" si="49">SUM(J90:J98)</f>
        <v>2248.7200000000003</v>
      </c>
      <c r="K99" s="25"/>
      <c r="L99" s="19">
        <f t="shared" si="49"/>
        <v>132.80000000000001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700</v>
      </c>
      <c r="G100" s="32">
        <f t="shared" ref="G100" si="50">G89+G99</f>
        <v>86.63</v>
      </c>
      <c r="H100" s="32">
        <f t="shared" ref="H100" si="51">H89+H99</f>
        <v>79.657999999999987</v>
      </c>
      <c r="I100" s="32">
        <f t="shared" ref="I100" si="52">I89+I99</f>
        <v>301.32299999999998</v>
      </c>
      <c r="J100" s="32">
        <f t="shared" ref="J100:L100" si="53">J89+J99</f>
        <v>2248.7200000000003</v>
      </c>
      <c r="K100" s="32"/>
      <c r="L100" s="32">
        <f t="shared" si="53"/>
        <v>132.80000000000001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>
        <v>50</v>
      </c>
      <c r="G109" s="43">
        <v>1.9</v>
      </c>
      <c r="H109" s="43">
        <v>8.9</v>
      </c>
      <c r="I109" s="43">
        <v>7.7</v>
      </c>
      <c r="J109" s="43">
        <v>119</v>
      </c>
      <c r="K109" s="44" t="s">
        <v>49</v>
      </c>
      <c r="L109" s="43">
        <v>12.5</v>
      </c>
    </row>
    <row r="110" spans="1:12" ht="15">
      <c r="A110" s="23"/>
      <c r="B110" s="15"/>
      <c r="C110" s="11"/>
      <c r="D110" s="7" t="s">
        <v>27</v>
      </c>
      <c r="E110" s="42" t="s">
        <v>68</v>
      </c>
      <c r="F110" s="43">
        <v>200</v>
      </c>
      <c r="G110" s="43">
        <v>8.5</v>
      </c>
      <c r="H110" s="43">
        <v>20.399999999999999</v>
      </c>
      <c r="I110" s="43">
        <v>58.2</v>
      </c>
      <c r="J110" s="43">
        <v>450</v>
      </c>
      <c r="K110" s="44" t="s">
        <v>69</v>
      </c>
      <c r="L110" s="43">
        <v>28.8</v>
      </c>
    </row>
    <row r="111" spans="1:12" ht="15">
      <c r="A111" s="23"/>
      <c r="B111" s="15"/>
      <c r="C111" s="11"/>
      <c r="D111" s="7" t="s">
        <v>28</v>
      </c>
      <c r="E111" s="42" t="s">
        <v>83</v>
      </c>
      <c r="F111" s="43">
        <v>150</v>
      </c>
      <c r="G111" s="43">
        <v>37.700000000000003</v>
      </c>
      <c r="H111" s="43">
        <v>4.5</v>
      </c>
      <c r="I111" s="43">
        <v>193.6</v>
      </c>
      <c r="J111" s="43">
        <v>966</v>
      </c>
      <c r="K111" s="44" t="s">
        <v>71</v>
      </c>
      <c r="L111" s="43">
        <v>20.7</v>
      </c>
    </row>
    <row r="112" spans="1:12" ht="15">
      <c r="A112" s="23"/>
      <c r="B112" s="15"/>
      <c r="C112" s="11"/>
      <c r="D112" s="7" t="s">
        <v>21</v>
      </c>
      <c r="E112" s="42" t="s">
        <v>79</v>
      </c>
      <c r="F112" s="43">
        <v>120</v>
      </c>
      <c r="G112" s="43">
        <v>20.6</v>
      </c>
      <c r="H112" s="43">
        <v>22</v>
      </c>
      <c r="I112" s="43">
        <v>4.2</v>
      </c>
      <c r="J112" s="43">
        <v>297</v>
      </c>
      <c r="K112" s="44" t="s">
        <v>80</v>
      </c>
      <c r="L112" s="43">
        <v>55.2</v>
      </c>
    </row>
    <row r="113" spans="1:12" ht="15">
      <c r="A113" s="23"/>
      <c r="B113" s="15"/>
      <c r="C113" s="11"/>
      <c r="D113" s="7" t="s">
        <v>30</v>
      </c>
      <c r="E113" s="42" t="s">
        <v>84</v>
      </c>
      <c r="F113" s="43">
        <v>200</v>
      </c>
      <c r="G113" s="43">
        <v>0.5</v>
      </c>
      <c r="H113" s="43">
        <v>0.1</v>
      </c>
      <c r="I113" s="43">
        <v>0.1</v>
      </c>
      <c r="J113" s="43">
        <v>46</v>
      </c>
      <c r="K113" s="44" t="s">
        <v>85</v>
      </c>
      <c r="L113" s="43">
        <v>12</v>
      </c>
    </row>
    <row r="114" spans="1:12" ht="15">
      <c r="A114" s="23"/>
      <c r="B114" s="15"/>
      <c r="C114" s="11"/>
      <c r="D114" s="7" t="s">
        <v>31</v>
      </c>
      <c r="E114" s="42" t="s">
        <v>59</v>
      </c>
      <c r="F114" s="43">
        <v>30</v>
      </c>
      <c r="G114" s="43">
        <v>2.8879999999999999</v>
      </c>
      <c r="H114" s="43">
        <v>0.30399999999999999</v>
      </c>
      <c r="I114" s="43">
        <v>18.696000000000002</v>
      </c>
      <c r="J114" s="43">
        <v>89.3</v>
      </c>
      <c r="K114" s="44" t="s">
        <v>42</v>
      </c>
      <c r="L114" s="43">
        <v>3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72.088000000000008</v>
      </c>
      <c r="H118" s="19">
        <f t="shared" si="56"/>
        <v>56.204000000000001</v>
      </c>
      <c r="I118" s="19">
        <f t="shared" si="56"/>
        <v>282.49600000000004</v>
      </c>
      <c r="J118" s="19">
        <f t="shared" si="56"/>
        <v>1967.3</v>
      </c>
      <c r="K118" s="25"/>
      <c r="L118" s="19">
        <f t="shared" ref="L118" si="57">SUM(L109:L117)</f>
        <v>132.19999999999999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750</v>
      </c>
      <c r="G119" s="32">
        <f t="shared" ref="G119" si="58">G108+G118</f>
        <v>72.088000000000008</v>
      </c>
      <c r="H119" s="32">
        <f t="shared" ref="H119" si="59">H108+H118</f>
        <v>56.204000000000001</v>
      </c>
      <c r="I119" s="32">
        <f t="shared" ref="I119" si="60">I108+I118</f>
        <v>282.49600000000004</v>
      </c>
      <c r="J119" s="32">
        <f t="shared" ref="J119:L119" si="61">J108+J118</f>
        <v>1967.3</v>
      </c>
      <c r="K119" s="32"/>
      <c r="L119" s="32">
        <f t="shared" si="61"/>
        <v>132.19999999999999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25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86</v>
      </c>
      <c r="F128" s="43">
        <v>100</v>
      </c>
      <c r="G128" s="43">
        <v>5.61</v>
      </c>
      <c r="H128" s="43">
        <v>4.09</v>
      </c>
      <c r="I128" s="43">
        <v>18.98</v>
      </c>
      <c r="J128" s="43">
        <v>130.52000000000001</v>
      </c>
      <c r="K128" s="44" t="s">
        <v>44</v>
      </c>
      <c r="L128" s="43">
        <v>28.5</v>
      </c>
    </row>
    <row r="129" spans="1:12" ht="15">
      <c r="A129" s="14"/>
      <c r="B129" s="15"/>
      <c r="C129" s="11"/>
      <c r="D129" s="7" t="s">
        <v>27</v>
      </c>
      <c r="E129" s="42" t="s">
        <v>68</v>
      </c>
      <c r="F129" s="43">
        <v>200</v>
      </c>
      <c r="G129" s="43">
        <v>8.5</v>
      </c>
      <c r="H129" s="43">
        <v>20.399999999999999</v>
      </c>
      <c r="I129" s="43">
        <v>58.2</v>
      </c>
      <c r="J129" s="43">
        <v>450</v>
      </c>
      <c r="K129" s="44" t="s">
        <v>69</v>
      </c>
      <c r="L129" s="43">
        <v>38.799999999999997</v>
      </c>
    </row>
    <row r="130" spans="1:12" ht="15">
      <c r="A130" s="14"/>
      <c r="B130" s="15"/>
      <c r="C130" s="11"/>
      <c r="D130" s="7" t="s">
        <v>91</v>
      </c>
      <c r="E130" s="42" t="s">
        <v>87</v>
      </c>
      <c r="F130" s="43">
        <v>60</v>
      </c>
      <c r="G130" s="43">
        <v>4.8579999999999997</v>
      </c>
      <c r="H130" s="43">
        <v>9.9290000000000003</v>
      </c>
      <c r="I130" s="43">
        <v>38.040999999999997</v>
      </c>
      <c r="J130" s="43">
        <v>261.19</v>
      </c>
      <c r="K130" s="44" t="s">
        <v>88</v>
      </c>
      <c r="L130" s="43">
        <v>30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89</v>
      </c>
      <c r="F132" s="43">
        <v>220</v>
      </c>
      <c r="G132" s="43">
        <v>0.75</v>
      </c>
      <c r="H132" s="43">
        <v>0.19</v>
      </c>
      <c r="I132" s="43">
        <v>5.2460000000000004</v>
      </c>
      <c r="J132" s="43">
        <v>5.62</v>
      </c>
      <c r="K132" s="44" t="s">
        <v>66</v>
      </c>
      <c r="L132" s="43">
        <v>3.8</v>
      </c>
    </row>
    <row r="133" spans="1:12" ht="15">
      <c r="A133" s="14"/>
      <c r="B133" s="15"/>
      <c r="C133" s="11"/>
      <c r="D133" s="7" t="s">
        <v>31</v>
      </c>
      <c r="E133" s="42" t="s">
        <v>81</v>
      </c>
      <c r="F133" s="43">
        <v>50</v>
      </c>
      <c r="G133" s="43">
        <v>2.8</v>
      </c>
      <c r="H133" s="43">
        <v>5.1980000000000004</v>
      </c>
      <c r="I133" s="43">
        <v>19.058</v>
      </c>
      <c r="J133" s="43">
        <v>134.30000000000001</v>
      </c>
      <c r="K133" s="44" t="s">
        <v>82</v>
      </c>
      <c r="L133" s="43">
        <v>19.5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630</v>
      </c>
      <c r="G137" s="19">
        <f t="shared" ref="G137:J137" si="64">SUM(G128:G136)</f>
        <v>22.518000000000001</v>
      </c>
      <c r="H137" s="19">
        <f t="shared" si="64"/>
        <v>39.806999999999995</v>
      </c>
      <c r="I137" s="19">
        <f t="shared" si="64"/>
        <v>139.52500000000001</v>
      </c>
      <c r="J137" s="19">
        <f t="shared" si="64"/>
        <v>981.63000000000011</v>
      </c>
      <c r="K137" s="25"/>
      <c r="L137" s="19">
        <f t="shared" ref="L137" si="65">SUM(L128:L136)</f>
        <v>120.6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630</v>
      </c>
      <c r="G138" s="32">
        <f t="shared" ref="G138" si="66">G127+G137</f>
        <v>22.518000000000001</v>
      </c>
      <c r="H138" s="32">
        <f t="shared" ref="H138" si="67">H127+H137</f>
        <v>39.806999999999995</v>
      </c>
      <c r="I138" s="32">
        <f t="shared" ref="I138" si="68">I127+I137</f>
        <v>139.52500000000001</v>
      </c>
      <c r="J138" s="32">
        <f t="shared" ref="J138:L138" si="69">J127+J137</f>
        <v>981.63000000000011</v>
      </c>
      <c r="K138" s="32"/>
      <c r="L138" s="32">
        <f t="shared" si="69"/>
        <v>120.6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60</v>
      </c>
      <c r="F147" s="43">
        <v>100</v>
      </c>
      <c r="G147" s="43">
        <v>8.2899999999999991</v>
      </c>
      <c r="H147" s="43">
        <v>6.8</v>
      </c>
      <c r="I147" s="43">
        <v>24.73</v>
      </c>
      <c r="J147" s="43">
        <v>198.93</v>
      </c>
      <c r="K147" s="44" t="s">
        <v>61</v>
      </c>
      <c r="L147" s="43">
        <v>27.5</v>
      </c>
    </row>
    <row r="148" spans="1:12" ht="15">
      <c r="A148" s="23"/>
      <c r="B148" s="15"/>
      <c r="C148" s="11"/>
      <c r="D148" s="7" t="s">
        <v>27</v>
      </c>
      <c r="E148" s="42" t="s">
        <v>53</v>
      </c>
      <c r="F148" s="43">
        <v>150</v>
      </c>
      <c r="G148" s="43">
        <v>10.199999999999999</v>
      </c>
      <c r="H148" s="43">
        <v>22.3</v>
      </c>
      <c r="I148" s="43">
        <v>55.6</v>
      </c>
      <c r="J148" s="43">
        <v>444</v>
      </c>
      <c r="K148" s="44" t="s">
        <v>54</v>
      </c>
      <c r="L148" s="43">
        <v>47.7</v>
      </c>
    </row>
    <row r="149" spans="1:12" ht="15">
      <c r="A149" s="23"/>
      <c r="B149" s="15"/>
      <c r="C149" s="11"/>
      <c r="D149" s="7" t="s">
        <v>28</v>
      </c>
      <c r="E149" s="42" t="s">
        <v>64</v>
      </c>
      <c r="F149" s="43">
        <v>150</v>
      </c>
      <c r="G149" s="43">
        <v>9.7870000000000008</v>
      </c>
      <c r="H149" s="43">
        <v>10.741</v>
      </c>
      <c r="I149" s="43">
        <v>10.39</v>
      </c>
      <c r="J149" s="43">
        <v>177.76</v>
      </c>
      <c r="K149" s="44" t="s">
        <v>65</v>
      </c>
      <c r="L149" s="43">
        <v>45.7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0.44</v>
      </c>
      <c r="H151" s="43">
        <v>0.02</v>
      </c>
      <c r="I151" s="43">
        <v>21.78</v>
      </c>
      <c r="J151" s="43">
        <v>90.5</v>
      </c>
      <c r="K151" s="44" t="s">
        <v>58</v>
      </c>
      <c r="L151" s="43">
        <v>12.8</v>
      </c>
    </row>
    <row r="152" spans="1:12" ht="15">
      <c r="A152" s="23"/>
      <c r="B152" s="15"/>
      <c r="C152" s="11"/>
      <c r="D152" s="7" t="s">
        <v>31</v>
      </c>
      <c r="E152" s="42" t="s">
        <v>59</v>
      </c>
      <c r="F152" s="43">
        <v>30</v>
      </c>
      <c r="G152" s="43">
        <v>2.8879999999999999</v>
      </c>
      <c r="H152" s="43">
        <v>0.30399999999999999</v>
      </c>
      <c r="I152" s="43">
        <v>18.966000000000001</v>
      </c>
      <c r="J152" s="43">
        <v>89.3</v>
      </c>
      <c r="K152" s="44" t="s">
        <v>42</v>
      </c>
      <c r="L152" s="43">
        <v>3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630</v>
      </c>
      <c r="G156" s="19">
        <f t="shared" ref="G156:J156" si="72">SUM(G147:G155)</f>
        <v>31.605000000000004</v>
      </c>
      <c r="H156" s="19">
        <f t="shared" si="72"/>
        <v>40.165000000000006</v>
      </c>
      <c r="I156" s="19">
        <f t="shared" si="72"/>
        <v>131.46600000000001</v>
      </c>
      <c r="J156" s="19">
        <f t="shared" si="72"/>
        <v>1000.49</v>
      </c>
      <c r="K156" s="25"/>
      <c r="L156" s="19">
        <f t="shared" ref="L156" si="73">SUM(L147:L155)</f>
        <v>136.70000000000002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630</v>
      </c>
      <c r="G157" s="32">
        <f t="shared" ref="G157" si="74">G146+G156</f>
        <v>31.605000000000004</v>
      </c>
      <c r="H157" s="32">
        <f t="shared" ref="H157" si="75">H146+H156</f>
        <v>40.165000000000006</v>
      </c>
      <c r="I157" s="32">
        <f t="shared" ref="I157" si="76">I146+I156</f>
        <v>131.46600000000001</v>
      </c>
      <c r="J157" s="32">
        <f t="shared" ref="J157:L157" si="77">J146+J156</f>
        <v>1000.49</v>
      </c>
      <c r="K157" s="32"/>
      <c r="L157" s="32">
        <f t="shared" si="77"/>
        <v>136.70000000000002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48</v>
      </c>
      <c r="F166" s="43">
        <v>50</v>
      </c>
      <c r="G166" s="43">
        <v>1.9</v>
      </c>
      <c r="H166" s="43">
        <v>8.9</v>
      </c>
      <c r="I166" s="43">
        <v>7.7</v>
      </c>
      <c r="J166" s="43">
        <v>119</v>
      </c>
      <c r="K166" s="44" t="s">
        <v>49</v>
      </c>
      <c r="L166" s="43">
        <v>12.5</v>
      </c>
    </row>
    <row r="167" spans="1:12" ht="15">
      <c r="A167" s="23"/>
      <c r="B167" s="15"/>
      <c r="C167" s="11"/>
      <c r="D167" s="7" t="s">
        <v>27</v>
      </c>
      <c r="E167" s="42" t="s">
        <v>68</v>
      </c>
      <c r="F167" s="43">
        <v>200</v>
      </c>
      <c r="G167" s="43">
        <v>8.5</v>
      </c>
      <c r="H167" s="43">
        <v>20.399999999999999</v>
      </c>
      <c r="I167" s="43">
        <v>58.2</v>
      </c>
      <c r="J167" s="43">
        <v>450</v>
      </c>
      <c r="K167" s="44" t="s">
        <v>69</v>
      </c>
      <c r="L167" s="43">
        <v>38.799999999999997</v>
      </c>
    </row>
    <row r="168" spans="1:12" ht="15">
      <c r="A168" s="23"/>
      <c r="B168" s="15"/>
      <c r="C168" s="11"/>
      <c r="D168" s="7" t="s">
        <v>28</v>
      </c>
      <c r="E168" s="42" t="s">
        <v>83</v>
      </c>
      <c r="F168" s="43">
        <v>150</v>
      </c>
      <c r="G168" s="43">
        <v>37.700000000000003</v>
      </c>
      <c r="H168" s="43">
        <v>4.5</v>
      </c>
      <c r="I168" s="43">
        <v>193.6</v>
      </c>
      <c r="J168" s="43">
        <v>966</v>
      </c>
      <c r="K168" s="44" t="s">
        <v>71</v>
      </c>
      <c r="L168" s="43">
        <v>20.7</v>
      </c>
    </row>
    <row r="169" spans="1:12" ht="15">
      <c r="A169" s="23"/>
      <c r="B169" s="15"/>
      <c r="C169" s="11"/>
      <c r="D169" s="7" t="s">
        <v>21</v>
      </c>
      <c r="E169" s="42" t="s">
        <v>72</v>
      </c>
      <c r="F169" s="43">
        <v>80</v>
      </c>
      <c r="G169" s="43">
        <v>12.459</v>
      </c>
      <c r="H169" s="43">
        <v>13.712</v>
      </c>
      <c r="I169" s="43">
        <v>10.132999999999999</v>
      </c>
      <c r="J169" s="43">
        <v>215.5</v>
      </c>
      <c r="K169" s="44" t="s">
        <v>73</v>
      </c>
      <c r="L169" s="43">
        <v>53.2</v>
      </c>
    </row>
    <row r="170" spans="1:12" ht="15">
      <c r="A170" s="23"/>
      <c r="B170" s="15"/>
      <c r="C170" s="11"/>
      <c r="D170" s="7" t="s">
        <v>30</v>
      </c>
      <c r="E170" s="42" t="s">
        <v>45</v>
      </c>
      <c r="F170" s="43">
        <v>220</v>
      </c>
      <c r="G170" s="43">
        <v>0.75</v>
      </c>
      <c r="H170" s="43">
        <v>0.19</v>
      </c>
      <c r="I170" s="43">
        <v>5.2460000000000004</v>
      </c>
      <c r="J170" s="43">
        <v>5.62</v>
      </c>
      <c r="K170" s="44" t="s">
        <v>66</v>
      </c>
      <c r="L170" s="43">
        <v>3.8</v>
      </c>
    </row>
    <row r="171" spans="1:12" ht="15">
      <c r="A171" s="23"/>
      <c r="B171" s="15"/>
      <c r="C171" s="11"/>
      <c r="D171" s="7" t="s">
        <v>31</v>
      </c>
      <c r="E171" s="42" t="s">
        <v>59</v>
      </c>
      <c r="F171" s="43">
        <v>30</v>
      </c>
      <c r="G171" s="43">
        <v>2.8879999999999999</v>
      </c>
      <c r="H171" s="43">
        <v>0.30399999999999999</v>
      </c>
      <c r="I171" s="43">
        <v>18.696000000000002</v>
      </c>
      <c r="J171" s="43">
        <v>89.3</v>
      </c>
      <c r="K171" s="44" t="s">
        <v>42</v>
      </c>
      <c r="L171" s="43">
        <v>3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64.197000000000003</v>
      </c>
      <c r="H175" s="19">
        <f t="shared" si="80"/>
        <v>48.006</v>
      </c>
      <c r="I175" s="19">
        <f t="shared" si="80"/>
        <v>293.57499999999999</v>
      </c>
      <c r="J175" s="19">
        <f t="shared" si="80"/>
        <v>1845.4199999999998</v>
      </c>
      <c r="K175" s="25"/>
      <c r="L175" s="19">
        <f t="shared" ref="L175" si="81">SUM(L166:L174)</f>
        <v>132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730</v>
      </c>
      <c r="G176" s="32">
        <f t="shared" ref="G176" si="82">G165+G175</f>
        <v>64.197000000000003</v>
      </c>
      <c r="H176" s="32">
        <f t="shared" ref="H176" si="83">H165+H175</f>
        <v>48.006</v>
      </c>
      <c r="I176" s="32">
        <f t="shared" ref="I176" si="84">I165+I175</f>
        <v>293.57499999999999</v>
      </c>
      <c r="J176" s="32">
        <f t="shared" ref="J176:L176" si="85">J165+J175</f>
        <v>1845.4199999999998</v>
      </c>
      <c r="K176" s="32"/>
      <c r="L176" s="32">
        <f t="shared" si="85"/>
        <v>132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75</v>
      </c>
      <c r="F186" s="43">
        <v>150</v>
      </c>
      <c r="G186" s="43">
        <v>3.827</v>
      </c>
      <c r="H186" s="43">
        <v>4.7640000000000002</v>
      </c>
      <c r="I186" s="43">
        <v>22.795999999999999</v>
      </c>
      <c r="J186" s="43">
        <v>149.9</v>
      </c>
      <c r="K186" s="44" t="s">
        <v>76</v>
      </c>
      <c r="L186" s="43">
        <v>34.5</v>
      </c>
    </row>
    <row r="187" spans="1:12" ht="15">
      <c r="A187" s="23"/>
      <c r="B187" s="15"/>
      <c r="C187" s="11"/>
      <c r="D187" s="7" t="s">
        <v>28</v>
      </c>
      <c r="E187" s="42" t="s">
        <v>77</v>
      </c>
      <c r="F187" s="43">
        <v>150</v>
      </c>
      <c r="G187" s="43">
        <v>57</v>
      </c>
      <c r="H187" s="43">
        <v>52.3</v>
      </c>
      <c r="I187" s="43">
        <v>247.2</v>
      </c>
      <c r="J187" s="43">
        <v>1687</v>
      </c>
      <c r="K187" s="44" t="s">
        <v>78</v>
      </c>
      <c r="L187" s="43">
        <v>19.5</v>
      </c>
    </row>
    <row r="188" spans="1:12" ht="15">
      <c r="A188" s="23"/>
      <c r="B188" s="15"/>
      <c r="C188" s="11"/>
      <c r="D188" s="7" t="s">
        <v>21</v>
      </c>
      <c r="E188" s="42" t="s">
        <v>79</v>
      </c>
      <c r="F188" s="43">
        <v>100</v>
      </c>
      <c r="G188" s="43">
        <v>20.6</v>
      </c>
      <c r="H188" s="43">
        <v>22</v>
      </c>
      <c r="I188" s="43">
        <v>4.2</v>
      </c>
      <c r="J188" s="43">
        <v>297</v>
      </c>
      <c r="K188" s="44" t="s">
        <v>80</v>
      </c>
      <c r="L188" s="43">
        <v>55.2</v>
      </c>
    </row>
    <row r="189" spans="1:12" ht="15">
      <c r="A189" s="23"/>
      <c r="B189" s="15"/>
      <c r="C189" s="11"/>
      <c r="D189" s="7" t="s">
        <v>30</v>
      </c>
      <c r="E189" s="42" t="s">
        <v>45</v>
      </c>
      <c r="F189" s="43">
        <v>220</v>
      </c>
      <c r="G189" s="43">
        <v>0.75</v>
      </c>
      <c r="H189" s="43">
        <v>0.19</v>
      </c>
      <c r="I189" s="43">
        <v>5.2460000000000004</v>
      </c>
      <c r="J189" s="43">
        <v>5.62</v>
      </c>
      <c r="K189" s="44" t="s">
        <v>66</v>
      </c>
      <c r="L189" s="43">
        <v>3.8</v>
      </c>
    </row>
    <row r="190" spans="1:12" ht="15">
      <c r="A190" s="23"/>
      <c r="B190" s="15"/>
      <c r="C190" s="11"/>
      <c r="D190" s="7" t="s">
        <v>31</v>
      </c>
      <c r="E190" s="42" t="s">
        <v>81</v>
      </c>
      <c r="F190" s="43">
        <v>50</v>
      </c>
      <c r="G190" s="43">
        <v>2.8</v>
      </c>
      <c r="H190" s="43">
        <v>5.1980000000000004</v>
      </c>
      <c r="I190" s="43">
        <v>19.058</v>
      </c>
      <c r="J190" s="43">
        <v>134.30000000000001</v>
      </c>
      <c r="K190" s="44" t="s">
        <v>82</v>
      </c>
      <c r="L190" s="43">
        <v>19.5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670</v>
      </c>
      <c r="G194" s="19">
        <f t="shared" ref="G194:J194" si="88">SUM(G185:G193)</f>
        <v>84.97699999999999</v>
      </c>
      <c r="H194" s="19">
        <f t="shared" si="88"/>
        <v>84.451999999999998</v>
      </c>
      <c r="I194" s="19">
        <f t="shared" si="88"/>
        <v>298.49999999999994</v>
      </c>
      <c r="J194" s="19">
        <f t="shared" si="88"/>
        <v>2273.8200000000002</v>
      </c>
      <c r="K194" s="25"/>
      <c r="L194" s="19">
        <f t="shared" ref="L194" si="89">SUM(L185:L193)</f>
        <v>132.5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670</v>
      </c>
      <c r="G195" s="32">
        <f t="shared" ref="G195" si="90">G184+G194</f>
        <v>84.97699999999999</v>
      </c>
      <c r="H195" s="32">
        <f t="shared" ref="H195" si="91">H184+H194</f>
        <v>84.451999999999998</v>
      </c>
      <c r="I195" s="32">
        <f t="shared" ref="I195" si="92">I184+I194</f>
        <v>298.49999999999994</v>
      </c>
      <c r="J195" s="32">
        <f t="shared" ref="J195:L195" si="93">J184+J194</f>
        <v>2273.8200000000002</v>
      </c>
      <c r="K195" s="32"/>
      <c r="L195" s="32">
        <f t="shared" si="93"/>
        <v>132.5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684.5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53.826099999999997</v>
      </c>
      <c r="H196" s="34">
        <f t="shared" si="94"/>
        <v>49.257500000000007</v>
      </c>
      <c r="I196" s="34">
        <f t="shared" si="94"/>
        <v>214.65309999999999</v>
      </c>
      <c r="J196" s="34">
        <f t="shared" si="94"/>
        <v>1510.1649999999997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131.51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Петерс Татьяна</cp:lastModifiedBy>
  <dcterms:created xsi:type="dcterms:W3CDTF">2022-05-16T14:23:56Z</dcterms:created>
  <dcterms:modified xsi:type="dcterms:W3CDTF">2024-09-11T06:45:39Z</dcterms:modified>
</cp:coreProperties>
</file>